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40" yWindow="525" windowWidth="14805" windowHeight="7590"/>
  </bookViews>
  <sheets>
    <sheet name="Разнарядка2" sheetId="8" r:id="rId1"/>
  </sheets>
  <definedNames>
    <definedName name="_xlnm.Print_Titles" localSheetId="0">Разнарядка2!$A:$F,Разнарядка2!$1:$7</definedName>
    <definedName name="_xlnm.Print_Area" localSheetId="0">Разнарядка2!$A$1:$H$64</definedName>
  </definedNames>
  <calcPr calcId="125725"/>
</workbook>
</file>

<file path=xl/calcChain.xml><?xml version="1.0" encoding="utf-8"?>
<calcChain xmlns="http://schemas.openxmlformats.org/spreadsheetml/2006/main">
  <c r="H63" i="8"/>
  <c r="H62"/>
  <c r="H61"/>
  <c r="H60"/>
  <c r="H59"/>
  <c r="H58"/>
  <c r="H57"/>
  <c r="H56"/>
  <c r="H55"/>
  <c r="H54"/>
  <c r="H53"/>
  <c r="H52"/>
  <c r="H51"/>
  <c r="H50"/>
  <c r="H49"/>
  <c r="H48"/>
  <c r="H47"/>
  <c r="H46"/>
  <c r="H45" l="1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16" l="1"/>
  <c r="H15"/>
  <c r="H14"/>
  <c r="H13"/>
  <c r="H12"/>
  <c r="H11"/>
  <c r="H10"/>
  <c r="H9"/>
  <c r="H8"/>
  <c r="H19" l="1"/>
  <c r="H20" l="1"/>
  <c r="H18"/>
  <c r="H17" l="1"/>
  <c r="H64" s="1"/>
</calcChain>
</file>

<file path=xl/sharedStrings.xml><?xml version="1.0" encoding="utf-8"?>
<sst xmlns="http://schemas.openxmlformats.org/spreadsheetml/2006/main" count="227" uniqueCount="160">
  <si>
    <t>№ п/п</t>
  </si>
  <si>
    <t>Цена за единицу, руб.</t>
  </si>
  <si>
    <t>Начальная (максимальная) цена контракта, руб.</t>
  </si>
  <si>
    <t>Кол-во</t>
  </si>
  <si>
    <t>Наименование товара</t>
  </si>
  <si>
    <t>кг</t>
  </si>
  <si>
    <t>Основные характеристики закупаемого товара, работ, услуг</t>
  </si>
  <si>
    <t>Ед. изм.</t>
  </si>
  <si>
    <t>Начальная (максимальная) цена по позиции, руб.</t>
  </si>
  <si>
    <t>СОШ № 5</t>
  </si>
  <si>
    <t>Тушки цыплят-бройлеров</t>
  </si>
  <si>
    <t>Тушки цыплят-бройлеров, охлажденные, вакуумная упаковка</t>
  </si>
  <si>
    <t>Сосиски</t>
  </si>
  <si>
    <t>Краснодарский край, г.Курганинск  ул.Ленина,151</t>
  </si>
  <si>
    <t>Мясо говядина</t>
  </si>
  <si>
    <t>Мясо говядина, 1 категории охлажденное, бескостное. Вакуумная упаковка.</t>
  </si>
  <si>
    <t>Коды ОКПД2</t>
  </si>
  <si>
    <t>10.12.10.110</t>
  </si>
  <si>
    <t>Рыба мороженая. Потрашенная, без головы. Размер тушки 25+</t>
  </si>
  <si>
    <t xml:space="preserve">Рыба свежемороженая </t>
  </si>
  <si>
    <t>10.11.11.110</t>
  </si>
  <si>
    <t>10.13.14.112</t>
  </si>
  <si>
    <t>10.20.13.122</t>
  </si>
  <si>
    <t>Молоко цельное сгущенное</t>
  </si>
  <si>
    <t>10.51.56.361</t>
  </si>
  <si>
    <t>Молоко цельное сгущенное, 8,5% жирности, фасовка мет.банки 0,360 — 0,380 кг</t>
  </si>
  <si>
    <t>шт</t>
  </si>
  <si>
    <t>Масло сливочное коровье</t>
  </si>
  <si>
    <t>10.51.30.120</t>
  </si>
  <si>
    <t>Масло сливочное коровье, 72,5% жирности. Упаковка — фольга, 0,180-0,200 кг</t>
  </si>
  <si>
    <t>Молоко коровье пастеризованное</t>
  </si>
  <si>
    <t>10.51.11.111</t>
  </si>
  <si>
    <t>Молоко коровье пастеризованное, 2,5 % жирности, упаковка 0,8-1 л.</t>
  </si>
  <si>
    <t>л</t>
  </si>
  <si>
    <t xml:space="preserve">Кефир </t>
  </si>
  <si>
    <t>10.51.52.140</t>
  </si>
  <si>
    <t>Кефир 2,5% жирности, упаковка 0,8-1 л.</t>
  </si>
  <si>
    <t>Ряженка</t>
  </si>
  <si>
    <t>10.51.52.130</t>
  </si>
  <si>
    <t>Ряженка, 2,5-3,2%  жирности</t>
  </si>
  <si>
    <t xml:space="preserve">Сметана классическая </t>
  </si>
  <si>
    <t>10.51.52.211</t>
  </si>
  <si>
    <t>Сметана классическая, 15 % жирности</t>
  </si>
  <si>
    <t>Сыр твердых сортов</t>
  </si>
  <si>
    <t xml:space="preserve">Сыр твердых сортов, 45%-55%. </t>
  </si>
  <si>
    <t>Творог</t>
  </si>
  <si>
    <t>10.51.40.330</t>
  </si>
  <si>
    <t>Творог, 9% жирности, упаковка - фольга, 0,180-0,200 кг</t>
  </si>
  <si>
    <t>Молоко питьевое в комплекте с трубочкой для питья</t>
  </si>
  <si>
    <t>Крупа горох</t>
  </si>
  <si>
    <t>01.11.75.110</t>
  </si>
  <si>
    <t>Горох колотый, полиэтиленовая упаковка максимальным весом 0,8-1 кг.</t>
  </si>
  <si>
    <t xml:space="preserve">Крупа гречневая </t>
  </si>
  <si>
    <t>10.61.32.113</t>
  </si>
  <si>
    <t>Крупа гречневая, полиэтиленовая упаковка максимальным весом 0,8-1 кг.</t>
  </si>
  <si>
    <t>Крупа манная</t>
  </si>
  <si>
    <t>10.61.31.111</t>
  </si>
  <si>
    <t>Крупа манная, марки «М», полиэтиленовая упаковка максимальным весом 0,8-1 кг.</t>
  </si>
  <si>
    <t>Крупа перловая</t>
  </si>
  <si>
    <t>10.61.32.116</t>
  </si>
  <si>
    <t>Крупа перловая, полиэтиленовая упаковка 0,8-1 кг.</t>
  </si>
  <si>
    <t>Крупа пшеничная</t>
  </si>
  <si>
    <t>10.61.31.119</t>
  </si>
  <si>
    <t>Крупа пшеничная, полиэтиленовая упаковка максимальным весом 0,8-1 кг.</t>
  </si>
  <si>
    <t>Крупа пшено</t>
  </si>
  <si>
    <t>10.61.32.114</t>
  </si>
  <si>
    <t>Крупа пшено, полиэтиленовая упаковка 0,8-1 кг.</t>
  </si>
  <si>
    <t>Крупа ячневая</t>
  </si>
  <si>
    <t>10.61.32.115</t>
  </si>
  <si>
    <t>Крупа ячневая, полиэтиленовая упаковка 0,8-1 кг.</t>
  </si>
  <si>
    <t>Рис шлифованный</t>
  </si>
  <si>
    <t>10.61.12.000</t>
  </si>
  <si>
    <t>Рис шлифованный, полиэтиленовая упаковка максимальным весом 0,8-1 кг.</t>
  </si>
  <si>
    <t>Мука пшеничная</t>
  </si>
  <si>
    <t>10.61.21.000</t>
  </si>
  <si>
    <t>Мука пшеничная, высший сорт</t>
  </si>
  <si>
    <t>Крахмал картофельный</t>
  </si>
  <si>
    <t>10.62.11.111</t>
  </si>
  <si>
    <t>Крахмал картофельный, высший сорт</t>
  </si>
  <si>
    <t>Какао-порошок</t>
  </si>
  <si>
    <t>10.82.13.000</t>
  </si>
  <si>
    <t>Какао-порошок, высший сорт</t>
  </si>
  <si>
    <t xml:space="preserve">Чай </t>
  </si>
  <si>
    <t>10.83.13.120</t>
  </si>
  <si>
    <t>Чай черный байховый, крупнолистовой, высший сорт</t>
  </si>
  <si>
    <t>Кофейный напиток</t>
  </si>
  <si>
    <t>10.83.12.110</t>
  </si>
  <si>
    <t>Кофейный напиток, фасованный 0,1-0,5 кг</t>
  </si>
  <si>
    <t>Сахар</t>
  </si>
  <si>
    <t xml:space="preserve">10.81.12.110 </t>
  </si>
  <si>
    <t>Сахар-песок, фасовка мешок не  менее 5 кг</t>
  </si>
  <si>
    <t>Макаронные изделия</t>
  </si>
  <si>
    <t>10.73.11.110</t>
  </si>
  <si>
    <t>Макаронные изделия, фасовка полиэтиленовая 0,8-5 кг</t>
  </si>
  <si>
    <t>Масло подсолнечное</t>
  </si>
  <si>
    <t>10.41.54.000</t>
  </si>
  <si>
    <t xml:space="preserve">Масло подсолнечное, высший сорт, рафинированное, дезодорированное. </t>
  </si>
  <si>
    <t xml:space="preserve">Дрожжи </t>
  </si>
  <si>
    <t>10.89.13.112</t>
  </si>
  <si>
    <t>Дрожжи хлебопекарные, высший сорт. Герметичная упаковка.</t>
  </si>
  <si>
    <t>Лимонная кислота</t>
  </si>
  <si>
    <t>20.14.34.231</t>
  </si>
  <si>
    <t>Лимонная кислота, высший сорт. Герметичная упаковка 50 гр.</t>
  </si>
  <si>
    <t xml:space="preserve">Соль </t>
  </si>
  <si>
    <t>10.84.30.130</t>
  </si>
  <si>
    <t>Соль йодированная, 1 сорт, фасованная 1 кг.</t>
  </si>
  <si>
    <t xml:space="preserve">Соки натуральные </t>
  </si>
  <si>
    <t>10.86.10.230</t>
  </si>
  <si>
    <t>Соки натуральные. Стеклянные банки вместимостью 3 л., герметично укупоренные металлическими крышками.</t>
  </si>
  <si>
    <t>Сухофрукты</t>
  </si>
  <si>
    <t>10.39.25.110</t>
  </si>
  <si>
    <t>Горошек зеленый консервированный</t>
  </si>
  <si>
    <t>Горошек зеленый консервированный, высший сорт</t>
  </si>
  <si>
    <t>Икра кабачковая</t>
  </si>
  <si>
    <t>Икра кабачковая, высший сорт</t>
  </si>
  <si>
    <t>Томатная паста</t>
  </si>
  <si>
    <t>Томатная паста, высший сорт</t>
  </si>
  <si>
    <t>Яйцо</t>
  </si>
  <si>
    <t>01.47.21.000</t>
  </si>
  <si>
    <t>Яйцо столовое куриное пищевое 1 сорт</t>
  </si>
  <si>
    <t>Капуста свежая, урожай 2019 г</t>
  </si>
  <si>
    <t xml:space="preserve">01.13.12.120 </t>
  </si>
  <si>
    <t>Капуста свежая, урожай 2018 года</t>
  </si>
  <si>
    <t>Капуста свежая, урожай 2020 г</t>
  </si>
  <si>
    <t>Картофель свежий, урожай 2018 года</t>
  </si>
  <si>
    <t>Лук репчатый , урожай 2019 г</t>
  </si>
  <si>
    <t xml:space="preserve">01.13.43.110 </t>
  </si>
  <si>
    <t>Лук репчатый, урожай 2018 года</t>
  </si>
  <si>
    <t>Лук репчатый , урожай 2020 г</t>
  </si>
  <si>
    <t>Морковь свежая , урожай 2019 г</t>
  </si>
  <si>
    <t xml:space="preserve">01.13.41.110 </t>
  </si>
  <si>
    <t>Морковь свежая, столовая, урожай 2018 года</t>
  </si>
  <si>
    <t>Морковь свежая , урожай 2020 г</t>
  </si>
  <si>
    <t>Свекла свежая, урожай 2019 г</t>
  </si>
  <si>
    <t xml:space="preserve">01.13.49.110 </t>
  </si>
  <si>
    <t>Свекла свежая столовая, урожай 2018 года</t>
  </si>
  <si>
    <t>Свекла свежая, урожай 2020 г</t>
  </si>
  <si>
    <t>Огурцы свежие, урожай 2019 г</t>
  </si>
  <si>
    <t>01.13.32.000</t>
  </si>
  <si>
    <t>Огурцы свежие</t>
  </si>
  <si>
    <t>Огурцы свежие, урожай 2020 г</t>
  </si>
  <si>
    <t>Помидоры свежие, урожай 2019 г</t>
  </si>
  <si>
    <t>01.13.34.000</t>
  </si>
  <si>
    <t>Помидоры свежие</t>
  </si>
  <si>
    <t>Помидоры свежие, урожай 2020 г</t>
  </si>
  <si>
    <t>Яблоки свежие, урожай 2019 г</t>
  </si>
  <si>
    <t xml:space="preserve">01.24.10.000 </t>
  </si>
  <si>
    <t>Яблоки свежие, урожай 2018 года</t>
  </si>
  <si>
    <t>Яблоки свежие, урожай 2020 г</t>
  </si>
  <si>
    <t>Капуста квашенная</t>
  </si>
  <si>
    <t>Капуста квашенная, высший сорт</t>
  </si>
  <si>
    <t>Огурцы соленые</t>
  </si>
  <si>
    <t>10.39.12.000</t>
  </si>
  <si>
    <t>Огурцы соленые, высший сорт</t>
  </si>
  <si>
    <t>10.51.40.130</t>
  </si>
  <si>
    <t>10.39.16.000</t>
  </si>
  <si>
    <t>Картофель свежий , урожай 2019 г (поздний)</t>
  </si>
  <si>
    <t>Картофель свежий , урожай 2020 г (ранний)</t>
  </si>
  <si>
    <t>01.13.51.120</t>
  </si>
  <si>
    <t>01.13.51.110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</si>
</sst>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u/>
      <sz val="11"/>
      <color theme="10"/>
      <name val="Calibri"/>
      <family val="2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6"/>
      <name val="Times New Roman"/>
      <family val="1"/>
      <charset val="204"/>
    </font>
    <font>
      <sz val="6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50">
    <xf numFmtId="0" fontId="0" fillId="0" borderId="0" xfId="0"/>
    <xf numFmtId="0" fontId="6" fillId="2" borderId="1" xfId="1" applyFont="1" applyFill="1" applyBorder="1" applyAlignment="1">
      <alignment horizontal="left" vertical="center" wrapText="1"/>
    </xf>
    <xf numFmtId="0" fontId="8" fillId="2" borderId="0" xfId="0" applyFont="1" applyFill="1"/>
    <xf numFmtId="0" fontId="7" fillId="2" borderId="1" xfId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6" fillId="2" borderId="1" xfId="1" applyFont="1" applyFill="1" applyBorder="1" applyAlignment="1">
      <alignment horizontal="left" vertical="top" wrapText="1"/>
    </xf>
    <xf numFmtId="4" fontId="10" fillId="2" borderId="1" xfId="1" applyNumberFormat="1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left" vertical="top"/>
    </xf>
    <xf numFmtId="0" fontId="12" fillId="2" borderId="0" xfId="0" applyFont="1" applyFill="1"/>
    <xf numFmtId="0" fontId="6" fillId="2" borderId="1" xfId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6" fillId="2" borderId="1" xfId="1" applyFont="1" applyFill="1" applyBorder="1" applyAlignment="1">
      <alignment vertical="center" wrapText="1"/>
    </xf>
    <xf numFmtId="4" fontId="10" fillId="2" borderId="1" xfId="1" applyNumberFormat="1" applyFont="1" applyFill="1" applyBorder="1" applyAlignment="1">
      <alignment horizontal="center" vertical="center"/>
    </xf>
    <xf numFmtId="3" fontId="6" fillId="2" borderId="1" xfId="1" applyNumberFormat="1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right" vertical="center"/>
    </xf>
    <xf numFmtId="3" fontId="6" fillId="0" borderId="1" xfId="1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3" fontId="6" fillId="2" borderId="1" xfId="1" applyNumberFormat="1" applyFont="1" applyFill="1" applyBorder="1" applyAlignment="1">
      <alignment horizontal="center" vertical="top" wrapText="1"/>
    </xf>
    <xf numFmtId="4" fontId="6" fillId="2" borderId="1" xfId="1" applyNumberFormat="1" applyFont="1" applyFill="1" applyBorder="1" applyAlignment="1">
      <alignment vertical="center" wrapText="1"/>
    </xf>
    <xf numFmtId="0" fontId="10" fillId="2" borderId="1" xfId="1" applyFont="1" applyFill="1" applyBorder="1" applyAlignment="1">
      <alignment vertical="center" wrapText="1"/>
    </xf>
    <xf numFmtId="4" fontId="10" fillId="2" borderId="1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/>
    </xf>
    <xf numFmtId="0" fontId="10" fillId="2" borderId="0" xfId="2" applyFont="1" applyFill="1" applyAlignment="1">
      <alignment vertical="center" wrapText="1"/>
    </xf>
    <xf numFmtId="4" fontId="10" fillId="2" borderId="1" xfId="1" applyNumberFormat="1" applyFont="1" applyFill="1" applyBorder="1" applyAlignment="1">
      <alignment vertical="center" wrapText="1"/>
    </xf>
    <xf numFmtId="4" fontId="6" fillId="2" borderId="1" xfId="1" applyNumberFormat="1" applyFont="1" applyFill="1" applyBorder="1" applyAlignment="1">
      <alignment horizontal="center" vertical="center" wrapText="1"/>
    </xf>
    <xf numFmtId="4" fontId="6" fillId="2" borderId="1" xfId="1" applyNumberFormat="1" applyFont="1" applyFill="1" applyBorder="1" applyAlignment="1">
      <alignment horizontal="right" vertical="top" wrapText="1"/>
    </xf>
    <xf numFmtId="0" fontId="6" fillId="2" borderId="1" xfId="0" applyFont="1" applyFill="1" applyBorder="1" applyAlignment="1">
      <alignment wrapText="1"/>
    </xf>
    <xf numFmtId="4" fontId="6" fillId="2" borderId="1" xfId="1" applyNumberFormat="1" applyFont="1" applyFill="1" applyBorder="1" applyAlignment="1">
      <alignment horizontal="right" vertical="center"/>
    </xf>
    <xf numFmtId="0" fontId="15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vertical="center" wrapText="1"/>
    </xf>
    <xf numFmtId="0" fontId="4" fillId="2" borderId="0" xfId="0" applyFont="1" applyFill="1"/>
    <xf numFmtId="4" fontId="14" fillId="2" borderId="1" xfId="1" applyNumberFormat="1" applyFont="1" applyFill="1" applyBorder="1" applyAlignment="1">
      <alignment horizontal="right" vertical="center"/>
    </xf>
    <xf numFmtId="0" fontId="6" fillId="2" borderId="1" xfId="1" applyFont="1" applyFill="1" applyBorder="1" applyAlignment="1">
      <alignment vertical="top" wrapText="1"/>
    </xf>
    <xf numFmtId="0" fontId="7" fillId="2" borderId="1" xfId="1" applyFont="1" applyFill="1" applyBorder="1" applyAlignment="1">
      <alignment vertical="center" wrapText="1"/>
    </xf>
    <xf numFmtId="0" fontId="10" fillId="2" borderId="1" xfId="1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center" vertical="top" wrapText="1"/>
    </xf>
    <xf numFmtId="0" fontId="17" fillId="2" borderId="1" xfId="1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3" fillId="2" borderId="2" xfId="1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right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wrapText="1"/>
    </xf>
    <xf numFmtId="0" fontId="10" fillId="2" borderId="6" xfId="1" applyFont="1" applyFill="1" applyBorder="1" applyAlignment="1">
      <alignment horizontal="center" wrapText="1"/>
    </xf>
    <xf numFmtId="0" fontId="6" fillId="2" borderId="1" xfId="1" applyFont="1" applyFill="1" applyBorder="1" applyAlignment="1">
      <alignment horizontal="center" vertical="center" wrapText="1"/>
    </xf>
    <xf numFmtId="0" fontId="12" fillId="2" borderId="1" xfId="0" applyFont="1" applyFill="1" applyBorder="1" applyAlignment="1"/>
    <xf numFmtId="0" fontId="11" fillId="2" borderId="1" xfId="0" applyFont="1" applyFill="1" applyBorder="1" applyAlignment="1">
      <alignment horizontal="center" vertical="center" wrapText="1"/>
    </xf>
  </cellXfs>
  <cellStyles count="3">
    <cellStyle name="Excel Built-in Normal" xfId="1"/>
    <cellStyle name="Гиперссылка" xfId="2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russia-opt.com/revers_okpd/%D1%81%D0%BE%D1%81%D0%B8%D1%81%D0%BA%D0%B8+%D0%BC%D0%BE%D0%BB%D0%BE%D1%87%D0%BD%D1%8B%D0%B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4"/>
  <sheetViews>
    <sheetView tabSelected="1" view="pageBreakPreview" zoomScale="110" zoomScaleNormal="70" zoomScaleSheetLayoutView="110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I7" sqref="I1:J1048576"/>
    </sheetView>
  </sheetViews>
  <sheetFormatPr defaultColWidth="15" defaultRowHeight="14.45" customHeight="1"/>
  <cols>
    <col min="1" max="1" width="5" style="8" customWidth="1"/>
    <col min="2" max="2" width="18.7109375" style="8" customWidth="1"/>
    <col min="3" max="3" width="12" style="8" customWidth="1"/>
    <col min="4" max="4" width="32.85546875" style="8" hidden="1" customWidth="1"/>
    <col min="5" max="5" width="4.85546875" style="8" customWidth="1"/>
    <col min="6" max="6" width="8.7109375" style="8" customWidth="1"/>
    <col min="7" max="7" width="10.28515625" style="8" customWidth="1"/>
    <col min="8" max="8" width="11.85546875" style="8" customWidth="1"/>
    <col min="9" max="16384" width="15" style="8"/>
  </cols>
  <sheetData>
    <row r="1" spans="1:8" ht="7.15" customHeight="1">
      <c r="A1" s="47" t="s">
        <v>0</v>
      </c>
      <c r="B1" s="47" t="s">
        <v>4</v>
      </c>
      <c r="C1" s="47" t="s">
        <v>16</v>
      </c>
      <c r="D1" s="47" t="s">
        <v>6</v>
      </c>
      <c r="E1" s="47" t="s">
        <v>7</v>
      </c>
      <c r="F1" s="47" t="s">
        <v>1</v>
      </c>
      <c r="G1" s="49"/>
      <c r="H1" s="49"/>
    </row>
    <row r="2" spans="1:8" ht="10.15" customHeight="1">
      <c r="A2" s="48"/>
      <c r="B2" s="48"/>
      <c r="C2" s="48"/>
      <c r="D2" s="48"/>
      <c r="E2" s="48"/>
      <c r="F2" s="48"/>
      <c r="G2" s="45">
        <v>22</v>
      </c>
      <c r="H2" s="46"/>
    </row>
    <row r="3" spans="1:8" ht="6" customHeight="1">
      <c r="A3" s="48"/>
      <c r="B3" s="48"/>
      <c r="C3" s="48"/>
      <c r="D3" s="48"/>
      <c r="E3" s="48"/>
      <c r="F3" s="48"/>
      <c r="G3" s="49"/>
      <c r="H3" s="49"/>
    </row>
    <row r="4" spans="1:8" ht="14.45" customHeight="1">
      <c r="A4" s="48"/>
      <c r="B4" s="48"/>
      <c r="C4" s="48"/>
      <c r="D4" s="48"/>
      <c r="E4" s="48"/>
      <c r="F4" s="48"/>
      <c r="G4" s="45" t="s">
        <v>9</v>
      </c>
      <c r="H4" s="46"/>
    </row>
    <row r="5" spans="1:8" ht="6.6" customHeight="1">
      <c r="A5" s="48"/>
      <c r="B5" s="48"/>
      <c r="C5" s="48"/>
      <c r="D5" s="48"/>
      <c r="E5" s="48"/>
      <c r="F5" s="48"/>
      <c r="G5" s="49"/>
      <c r="H5" s="49"/>
    </row>
    <row r="6" spans="1:8" s="2" customFormat="1" ht="24" customHeight="1">
      <c r="A6" s="48"/>
      <c r="B6" s="48"/>
      <c r="C6" s="48"/>
      <c r="D6" s="48"/>
      <c r="E6" s="48"/>
      <c r="F6" s="48"/>
      <c r="G6" s="43" t="s">
        <v>13</v>
      </c>
      <c r="H6" s="44"/>
    </row>
    <row r="7" spans="1:8" s="4" customFormat="1" ht="14.45" customHeight="1">
      <c r="A7" s="48"/>
      <c r="B7" s="48"/>
      <c r="C7" s="48"/>
      <c r="D7" s="48"/>
      <c r="E7" s="48"/>
      <c r="F7" s="48"/>
      <c r="G7" s="3" t="s">
        <v>3</v>
      </c>
      <c r="H7" s="3" t="s">
        <v>8</v>
      </c>
    </row>
    <row r="8" spans="1:8" s="16" customFormat="1" ht="14.45" customHeight="1">
      <c r="A8" s="5">
        <v>1</v>
      </c>
      <c r="B8" s="34" t="s">
        <v>23</v>
      </c>
      <c r="C8" s="19" t="s">
        <v>24</v>
      </c>
      <c r="D8" s="1" t="s">
        <v>25</v>
      </c>
      <c r="E8" s="9" t="s">
        <v>26</v>
      </c>
      <c r="F8" s="12">
        <v>78.81</v>
      </c>
      <c r="G8" s="15">
        <v>0</v>
      </c>
      <c r="H8" s="14">
        <f>G8*F8</f>
        <v>0</v>
      </c>
    </row>
    <row r="9" spans="1:8" s="16" customFormat="1" ht="15" customHeight="1">
      <c r="A9" s="5">
        <v>2</v>
      </c>
      <c r="B9" s="38" t="s">
        <v>27</v>
      </c>
      <c r="C9" s="19" t="s">
        <v>28</v>
      </c>
      <c r="D9" s="1" t="s">
        <v>29</v>
      </c>
      <c r="E9" s="9" t="s">
        <v>5</v>
      </c>
      <c r="F9" s="12">
        <v>484.41</v>
      </c>
      <c r="G9" s="13">
        <v>1000</v>
      </c>
      <c r="H9" s="14">
        <f>G9*F9</f>
        <v>484410</v>
      </c>
    </row>
    <row r="10" spans="1:8" s="16" customFormat="1" ht="14.45" customHeight="1">
      <c r="A10" s="5">
        <v>3</v>
      </c>
      <c r="B10" s="34" t="s">
        <v>30</v>
      </c>
      <c r="C10" s="19" t="s">
        <v>31</v>
      </c>
      <c r="D10" s="1" t="s">
        <v>32</v>
      </c>
      <c r="E10" s="9" t="s">
        <v>33</v>
      </c>
      <c r="F10" s="12">
        <v>59.03</v>
      </c>
      <c r="G10" s="13">
        <v>5000</v>
      </c>
      <c r="H10" s="14">
        <f>G10*F10</f>
        <v>295150</v>
      </c>
    </row>
    <row r="11" spans="1:8" s="16" customFormat="1" ht="14.45" customHeight="1">
      <c r="A11" s="5">
        <v>4</v>
      </c>
      <c r="B11" s="11" t="s">
        <v>34</v>
      </c>
      <c r="C11" s="19" t="s">
        <v>35</v>
      </c>
      <c r="D11" s="1" t="s">
        <v>36</v>
      </c>
      <c r="E11" s="9" t="s">
        <v>33</v>
      </c>
      <c r="F11" s="12">
        <v>60.54</v>
      </c>
      <c r="G11" s="13">
        <v>0</v>
      </c>
      <c r="H11" s="14">
        <f>G11*F11</f>
        <v>0</v>
      </c>
    </row>
    <row r="12" spans="1:8" s="16" customFormat="1" ht="14.45" customHeight="1">
      <c r="A12" s="5">
        <v>5</v>
      </c>
      <c r="B12" s="11" t="s">
        <v>37</v>
      </c>
      <c r="C12" s="19" t="s">
        <v>38</v>
      </c>
      <c r="D12" s="1" t="s">
        <v>39</v>
      </c>
      <c r="E12" s="9" t="s">
        <v>33</v>
      </c>
      <c r="F12" s="12">
        <v>97.46</v>
      </c>
      <c r="G12" s="13">
        <v>0</v>
      </c>
      <c r="H12" s="14">
        <f>G12*F12</f>
        <v>0</v>
      </c>
    </row>
    <row r="13" spans="1:8" s="16" customFormat="1" ht="14.45" customHeight="1">
      <c r="A13" s="5">
        <v>6</v>
      </c>
      <c r="B13" s="11" t="s">
        <v>40</v>
      </c>
      <c r="C13" s="19" t="s">
        <v>41</v>
      </c>
      <c r="D13" s="1" t="s">
        <v>42</v>
      </c>
      <c r="E13" s="9" t="s">
        <v>5</v>
      </c>
      <c r="F13" s="12">
        <v>185.23</v>
      </c>
      <c r="G13" s="13">
        <v>730</v>
      </c>
      <c r="H13" s="14">
        <f>G13*F13</f>
        <v>135217.9</v>
      </c>
    </row>
    <row r="14" spans="1:8" s="16" customFormat="1" ht="14.45" customHeight="1">
      <c r="A14" s="5">
        <v>7</v>
      </c>
      <c r="B14" s="11" t="s">
        <v>43</v>
      </c>
      <c r="C14" s="19" t="s">
        <v>154</v>
      </c>
      <c r="D14" s="1" t="s">
        <v>44</v>
      </c>
      <c r="E14" s="9" t="s">
        <v>5</v>
      </c>
      <c r="F14" s="12">
        <v>514.5</v>
      </c>
      <c r="G14" s="17">
        <v>160</v>
      </c>
      <c r="H14" s="14">
        <f>G14*F14</f>
        <v>82320</v>
      </c>
    </row>
    <row r="15" spans="1:8" s="16" customFormat="1" ht="14.45" customHeight="1">
      <c r="A15" s="5">
        <v>8</v>
      </c>
      <c r="B15" s="11" t="s">
        <v>45</v>
      </c>
      <c r="C15" s="19" t="s">
        <v>46</v>
      </c>
      <c r="D15" s="1" t="s">
        <v>47</v>
      </c>
      <c r="E15" s="9" t="s">
        <v>5</v>
      </c>
      <c r="F15" s="12">
        <v>369.07</v>
      </c>
      <c r="G15" s="17">
        <v>1100</v>
      </c>
      <c r="H15" s="14">
        <f>G15*F15</f>
        <v>405977</v>
      </c>
    </row>
    <row r="16" spans="1:8" s="16" customFormat="1" ht="19.149999999999999" customHeight="1">
      <c r="A16" s="5">
        <v>9</v>
      </c>
      <c r="B16" s="34" t="s">
        <v>48</v>
      </c>
      <c r="C16" s="19" t="s">
        <v>31</v>
      </c>
      <c r="D16" s="1" t="s">
        <v>48</v>
      </c>
      <c r="E16" s="9" t="s">
        <v>26</v>
      </c>
      <c r="F16" s="12">
        <v>17.649999999999999</v>
      </c>
      <c r="G16" s="13">
        <v>26400</v>
      </c>
      <c r="H16" s="14">
        <f>G16*F16</f>
        <v>465959.99999999994</v>
      </c>
    </row>
    <row r="17" spans="1:8" s="10" customFormat="1" ht="18.600000000000001" customHeight="1">
      <c r="A17" s="5">
        <v>10</v>
      </c>
      <c r="B17" s="18" t="s">
        <v>14</v>
      </c>
      <c r="C17" s="19" t="s">
        <v>20</v>
      </c>
      <c r="D17" s="11" t="s">
        <v>15</v>
      </c>
      <c r="E17" s="9" t="s">
        <v>5</v>
      </c>
      <c r="F17" s="20">
        <v>492.7</v>
      </c>
      <c r="G17" s="13">
        <v>1650</v>
      </c>
      <c r="H17" s="22">
        <f>G17*F17</f>
        <v>812955</v>
      </c>
    </row>
    <row r="18" spans="1:8" s="10" customFormat="1" ht="14.45" customHeight="1">
      <c r="A18" s="5">
        <v>11</v>
      </c>
      <c r="B18" s="38" t="s">
        <v>10</v>
      </c>
      <c r="C18" s="23" t="s">
        <v>17</v>
      </c>
      <c r="D18" s="11" t="s">
        <v>11</v>
      </c>
      <c r="E18" s="9" t="s">
        <v>5</v>
      </c>
      <c r="F18" s="20">
        <v>187.98</v>
      </c>
      <c r="G18" s="13">
        <v>3450</v>
      </c>
      <c r="H18" s="22">
        <f>G18*F18</f>
        <v>648531</v>
      </c>
    </row>
    <row r="19" spans="1:8" s="10" customFormat="1" ht="14.45" customHeight="1">
      <c r="A19" s="5">
        <v>12</v>
      </c>
      <c r="B19" s="11" t="s">
        <v>19</v>
      </c>
      <c r="C19" s="24" t="s">
        <v>22</v>
      </c>
      <c r="D19" s="18" t="s">
        <v>18</v>
      </c>
      <c r="E19" s="25" t="s">
        <v>5</v>
      </c>
      <c r="F19" s="20">
        <v>181.85</v>
      </c>
      <c r="G19" s="13">
        <v>900</v>
      </c>
      <c r="H19" s="22">
        <f>G19*F19</f>
        <v>163665</v>
      </c>
    </row>
    <row r="20" spans="1:8" s="10" customFormat="1" ht="14.45" customHeight="1">
      <c r="A20" s="5">
        <v>13</v>
      </c>
      <c r="B20" s="11" t="s">
        <v>12</v>
      </c>
      <c r="C20" s="24" t="s">
        <v>21</v>
      </c>
      <c r="D20" s="18" t="s">
        <v>18</v>
      </c>
      <c r="E20" s="25" t="s">
        <v>5</v>
      </c>
      <c r="F20" s="20">
        <v>318.45999999999998</v>
      </c>
      <c r="G20" s="13">
        <v>1200</v>
      </c>
      <c r="H20" s="22">
        <f>G20*F20</f>
        <v>382152</v>
      </c>
    </row>
    <row r="21" spans="1:8" s="7" customFormat="1" ht="14.45" customHeight="1">
      <c r="A21" s="5">
        <v>14</v>
      </c>
      <c r="B21" s="33" t="s">
        <v>49</v>
      </c>
      <c r="C21" s="35" t="s">
        <v>50</v>
      </c>
      <c r="D21" s="5" t="s">
        <v>51</v>
      </c>
      <c r="E21" s="37" t="s">
        <v>5</v>
      </c>
      <c r="F21" s="6">
        <v>43.52</v>
      </c>
      <c r="G21" s="21">
        <v>0</v>
      </c>
      <c r="H21" s="26">
        <f>G21*F21</f>
        <v>0</v>
      </c>
    </row>
    <row r="22" spans="1:8" s="7" customFormat="1" ht="14.45" customHeight="1">
      <c r="A22" s="5">
        <v>15</v>
      </c>
      <c r="B22" s="33" t="s">
        <v>52</v>
      </c>
      <c r="C22" s="35" t="s">
        <v>53</v>
      </c>
      <c r="D22" s="5" t="s">
        <v>54</v>
      </c>
      <c r="E22" s="37" t="s">
        <v>5</v>
      </c>
      <c r="F22" s="6">
        <v>78.98</v>
      </c>
      <c r="G22" s="13">
        <v>600</v>
      </c>
      <c r="H22" s="26">
        <f>G22*F22</f>
        <v>47388</v>
      </c>
    </row>
    <row r="23" spans="1:8" s="7" customFormat="1" ht="14.45" customHeight="1">
      <c r="A23" s="5">
        <v>16</v>
      </c>
      <c r="B23" s="33" t="s">
        <v>55</v>
      </c>
      <c r="C23" s="35" t="s">
        <v>56</v>
      </c>
      <c r="D23" s="5" t="s">
        <v>57</v>
      </c>
      <c r="E23" s="37" t="s">
        <v>5</v>
      </c>
      <c r="F23" s="6">
        <v>41.26</v>
      </c>
      <c r="G23" s="13">
        <v>300</v>
      </c>
      <c r="H23" s="26">
        <f>G23*F23</f>
        <v>12378</v>
      </c>
    </row>
    <row r="24" spans="1:8" s="7" customFormat="1" ht="14.45" customHeight="1">
      <c r="A24" s="5">
        <v>17</v>
      </c>
      <c r="B24" s="33" t="s">
        <v>58</v>
      </c>
      <c r="C24" s="35" t="s">
        <v>59</v>
      </c>
      <c r="D24" s="5" t="s">
        <v>60</v>
      </c>
      <c r="E24" s="37" t="s">
        <v>5</v>
      </c>
      <c r="F24" s="6">
        <v>33.83</v>
      </c>
      <c r="G24" s="13">
        <v>0</v>
      </c>
      <c r="H24" s="26">
        <f>G24*F24</f>
        <v>0</v>
      </c>
    </row>
    <row r="25" spans="1:8" s="7" customFormat="1" ht="14.45" customHeight="1">
      <c r="A25" s="5">
        <v>18</v>
      </c>
      <c r="B25" s="33" t="s">
        <v>61</v>
      </c>
      <c r="C25" s="35" t="s">
        <v>62</v>
      </c>
      <c r="D25" s="5" t="s">
        <v>63</v>
      </c>
      <c r="E25" s="37" t="s">
        <v>5</v>
      </c>
      <c r="F25" s="6">
        <v>33.770000000000003</v>
      </c>
      <c r="G25" s="13">
        <v>0</v>
      </c>
      <c r="H25" s="26">
        <f>G25*F25</f>
        <v>0</v>
      </c>
    </row>
    <row r="26" spans="1:8" s="7" customFormat="1" ht="14.45" customHeight="1">
      <c r="A26" s="5">
        <v>19</v>
      </c>
      <c r="B26" s="33" t="s">
        <v>64</v>
      </c>
      <c r="C26" s="35" t="s">
        <v>65</v>
      </c>
      <c r="D26" s="5" t="s">
        <v>66</v>
      </c>
      <c r="E26" s="37" t="s">
        <v>5</v>
      </c>
      <c r="F26" s="6">
        <v>82.4</v>
      </c>
      <c r="G26" s="13">
        <v>0</v>
      </c>
      <c r="H26" s="26">
        <f>G26*F26</f>
        <v>0</v>
      </c>
    </row>
    <row r="27" spans="1:8" s="7" customFormat="1" ht="14.45" customHeight="1">
      <c r="A27" s="5">
        <v>20</v>
      </c>
      <c r="B27" s="33" t="s">
        <v>67</v>
      </c>
      <c r="C27" s="35" t="s">
        <v>68</v>
      </c>
      <c r="D27" s="5" t="s">
        <v>69</v>
      </c>
      <c r="E27" s="37" t="s">
        <v>5</v>
      </c>
      <c r="F27" s="6">
        <v>34.28</v>
      </c>
      <c r="G27" s="13">
        <v>0</v>
      </c>
      <c r="H27" s="26">
        <f>G27*F27</f>
        <v>0</v>
      </c>
    </row>
    <row r="28" spans="1:8" s="7" customFormat="1" ht="14.45" customHeight="1">
      <c r="A28" s="5">
        <v>21</v>
      </c>
      <c r="B28" s="33" t="s">
        <v>70</v>
      </c>
      <c r="C28" s="35" t="s">
        <v>71</v>
      </c>
      <c r="D28" s="5" t="s">
        <v>72</v>
      </c>
      <c r="E28" s="37" t="s">
        <v>5</v>
      </c>
      <c r="F28" s="6">
        <v>69.5</v>
      </c>
      <c r="G28" s="13">
        <v>1600</v>
      </c>
      <c r="H28" s="26">
        <f>G28*F28</f>
        <v>111200</v>
      </c>
    </row>
    <row r="29" spans="1:8" s="7" customFormat="1" ht="14.45" customHeight="1">
      <c r="A29" s="5">
        <v>22</v>
      </c>
      <c r="B29" s="33" t="s">
        <v>73</v>
      </c>
      <c r="C29" s="35" t="s">
        <v>74</v>
      </c>
      <c r="D29" s="5" t="s">
        <v>75</v>
      </c>
      <c r="E29" s="37" t="s">
        <v>5</v>
      </c>
      <c r="F29" s="6">
        <v>38.659999999999997</v>
      </c>
      <c r="G29" s="13">
        <v>460</v>
      </c>
      <c r="H29" s="26">
        <f>G29*F29</f>
        <v>17783.599999999999</v>
      </c>
    </row>
    <row r="30" spans="1:8" s="7" customFormat="1" ht="14.45" customHeight="1">
      <c r="A30" s="5">
        <v>23</v>
      </c>
      <c r="B30" s="33" t="s">
        <v>76</v>
      </c>
      <c r="C30" s="35" t="s">
        <v>77</v>
      </c>
      <c r="D30" s="5" t="s">
        <v>78</v>
      </c>
      <c r="E30" s="37" t="s">
        <v>5</v>
      </c>
      <c r="F30" s="6">
        <v>128.72</v>
      </c>
      <c r="G30" s="13">
        <v>10</v>
      </c>
      <c r="H30" s="26">
        <f>G30*F30</f>
        <v>1287.2</v>
      </c>
    </row>
    <row r="31" spans="1:8" s="7" customFormat="1" ht="14.45" customHeight="1">
      <c r="A31" s="5">
        <v>24</v>
      </c>
      <c r="B31" s="33" t="s">
        <v>79</v>
      </c>
      <c r="C31" s="35" t="s">
        <v>80</v>
      </c>
      <c r="D31" s="5" t="s">
        <v>81</v>
      </c>
      <c r="E31" s="37" t="s">
        <v>5</v>
      </c>
      <c r="F31" s="6">
        <v>418.43</v>
      </c>
      <c r="G31" s="13">
        <v>30</v>
      </c>
      <c r="H31" s="26">
        <f>G31*F31</f>
        <v>12552.9</v>
      </c>
    </row>
    <row r="32" spans="1:8" s="7" customFormat="1" ht="14.45" customHeight="1">
      <c r="A32" s="5">
        <v>25</v>
      </c>
      <c r="B32" s="33" t="s">
        <v>82</v>
      </c>
      <c r="C32" s="35" t="s">
        <v>83</v>
      </c>
      <c r="D32" s="5" t="s">
        <v>84</v>
      </c>
      <c r="E32" s="37" t="s">
        <v>26</v>
      </c>
      <c r="F32" s="6">
        <v>51.1</v>
      </c>
      <c r="G32" s="13">
        <v>1100</v>
      </c>
      <c r="H32" s="26">
        <f>G32*F32</f>
        <v>56210</v>
      </c>
    </row>
    <row r="33" spans="1:8" s="7" customFormat="1" ht="14.45" customHeight="1">
      <c r="A33" s="5">
        <v>26</v>
      </c>
      <c r="B33" s="33" t="s">
        <v>85</v>
      </c>
      <c r="C33" s="35" t="s">
        <v>86</v>
      </c>
      <c r="D33" s="5" t="s">
        <v>87</v>
      </c>
      <c r="E33" s="37" t="s">
        <v>5</v>
      </c>
      <c r="F33" s="6">
        <v>534.47</v>
      </c>
      <c r="G33" s="13">
        <v>210</v>
      </c>
      <c r="H33" s="26">
        <f>G33*F33</f>
        <v>112238.70000000001</v>
      </c>
    </row>
    <row r="34" spans="1:8" s="7" customFormat="1" ht="14.45" customHeight="1">
      <c r="A34" s="5">
        <v>27</v>
      </c>
      <c r="B34" s="33" t="s">
        <v>88</v>
      </c>
      <c r="C34" s="35" t="s">
        <v>89</v>
      </c>
      <c r="D34" s="5" t="s">
        <v>90</v>
      </c>
      <c r="E34" s="37" t="s">
        <v>5</v>
      </c>
      <c r="F34" s="6">
        <v>75.67</v>
      </c>
      <c r="G34" s="13">
        <v>2000</v>
      </c>
      <c r="H34" s="26">
        <f>G34*F34</f>
        <v>151340</v>
      </c>
    </row>
    <row r="35" spans="1:8" s="7" customFormat="1" ht="14.45" customHeight="1">
      <c r="A35" s="5">
        <v>28</v>
      </c>
      <c r="B35" s="33" t="s">
        <v>91</v>
      </c>
      <c r="C35" s="35" t="s">
        <v>92</v>
      </c>
      <c r="D35" s="5" t="s">
        <v>93</v>
      </c>
      <c r="E35" s="37" t="s">
        <v>5</v>
      </c>
      <c r="F35" s="6">
        <v>47.09</v>
      </c>
      <c r="G35" s="13">
        <v>900</v>
      </c>
      <c r="H35" s="26">
        <f>G35*F35</f>
        <v>42381</v>
      </c>
    </row>
    <row r="36" spans="1:8" s="7" customFormat="1" ht="14.45" customHeight="1">
      <c r="A36" s="5">
        <v>29</v>
      </c>
      <c r="B36" s="33" t="s">
        <v>94</v>
      </c>
      <c r="C36" s="35" t="s">
        <v>95</v>
      </c>
      <c r="D36" s="5" t="s">
        <v>96</v>
      </c>
      <c r="E36" s="37" t="s">
        <v>33</v>
      </c>
      <c r="F36" s="6">
        <v>120.12</v>
      </c>
      <c r="G36" s="13">
        <v>770</v>
      </c>
      <c r="H36" s="26">
        <f>G36*F36</f>
        <v>92492.400000000009</v>
      </c>
    </row>
    <row r="37" spans="1:8" s="7" customFormat="1" ht="14.45" customHeight="1">
      <c r="A37" s="5">
        <v>30</v>
      </c>
      <c r="B37" s="33" t="s">
        <v>97</v>
      </c>
      <c r="C37" s="35" t="s">
        <v>98</v>
      </c>
      <c r="D37" s="5" t="s">
        <v>99</v>
      </c>
      <c r="E37" s="37" t="s">
        <v>5</v>
      </c>
      <c r="F37" s="6">
        <v>362.15</v>
      </c>
      <c r="G37" s="13">
        <v>0</v>
      </c>
      <c r="H37" s="26">
        <f>G37*F37</f>
        <v>0</v>
      </c>
    </row>
    <row r="38" spans="1:8" s="7" customFormat="1" ht="14.45" customHeight="1">
      <c r="A38" s="5">
        <v>31</v>
      </c>
      <c r="B38" s="33" t="s">
        <v>100</v>
      </c>
      <c r="C38" s="35" t="s">
        <v>101</v>
      </c>
      <c r="D38" s="5" t="s">
        <v>102</v>
      </c>
      <c r="E38" s="37" t="s">
        <v>5</v>
      </c>
      <c r="F38" s="6">
        <v>359.87</v>
      </c>
      <c r="G38" s="13">
        <v>18</v>
      </c>
      <c r="H38" s="26">
        <f>G38*F38</f>
        <v>6477.66</v>
      </c>
    </row>
    <row r="39" spans="1:8" s="7" customFormat="1" ht="14.45" customHeight="1">
      <c r="A39" s="5">
        <v>32</v>
      </c>
      <c r="B39" s="33" t="s">
        <v>103</v>
      </c>
      <c r="C39" s="35" t="s">
        <v>104</v>
      </c>
      <c r="D39" s="5" t="s">
        <v>105</v>
      </c>
      <c r="E39" s="37" t="s">
        <v>5</v>
      </c>
      <c r="F39" s="6">
        <v>17.7</v>
      </c>
      <c r="G39" s="13">
        <v>400</v>
      </c>
      <c r="H39" s="26">
        <f>G39*F39</f>
        <v>7080</v>
      </c>
    </row>
    <row r="40" spans="1:8" s="7" customFormat="1" ht="14.45" customHeight="1">
      <c r="A40" s="5">
        <v>33</v>
      </c>
      <c r="B40" s="33" t="s">
        <v>106</v>
      </c>
      <c r="C40" s="35" t="s">
        <v>107</v>
      </c>
      <c r="D40" s="5" t="s">
        <v>108</v>
      </c>
      <c r="E40" s="37" t="s">
        <v>26</v>
      </c>
      <c r="F40" s="6">
        <v>102.9</v>
      </c>
      <c r="G40" s="13">
        <v>2300</v>
      </c>
      <c r="H40" s="26">
        <f>G40*F40</f>
        <v>236670</v>
      </c>
    </row>
    <row r="41" spans="1:8" s="7" customFormat="1" ht="14.45" customHeight="1">
      <c r="A41" s="5">
        <v>34</v>
      </c>
      <c r="B41" s="33" t="s">
        <v>109</v>
      </c>
      <c r="C41" s="35" t="s">
        <v>110</v>
      </c>
      <c r="D41" s="5" t="s">
        <v>109</v>
      </c>
      <c r="E41" s="37" t="s">
        <v>5</v>
      </c>
      <c r="F41" s="6">
        <v>149.57</v>
      </c>
      <c r="G41" s="13">
        <v>270</v>
      </c>
      <c r="H41" s="26">
        <f>G41*F41</f>
        <v>40383.9</v>
      </c>
    </row>
    <row r="42" spans="1:8" s="7" customFormat="1" ht="14.45" customHeight="1">
      <c r="A42" s="5">
        <v>35</v>
      </c>
      <c r="B42" s="33" t="s">
        <v>111</v>
      </c>
      <c r="C42" s="35" t="s">
        <v>155</v>
      </c>
      <c r="D42" s="5" t="s">
        <v>112</v>
      </c>
      <c r="E42" s="37" t="s">
        <v>5</v>
      </c>
      <c r="F42" s="6">
        <v>143.47</v>
      </c>
      <c r="G42" s="13">
        <v>800</v>
      </c>
      <c r="H42" s="26">
        <f>G42*F42</f>
        <v>114776</v>
      </c>
    </row>
    <row r="43" spans="1:8" s="7" customFormat="1" ht="14.45" customHeight="1">
      <c r="A43" s="5">
        <v>36</v>
      </c>
      <c r="B43" s="33" t="s">
        <v>113</v>
      </c>
      <c r="C43" s="35" t="s">
        <v>152</v>
      </c>
      <c r="D43" s="5" t="s">
        <v>114</v>
      </c>
      <c r="E43" s="37" t="s">
        <v>5</v>
      </c>
      <c r="F43" s="6">
        <v>141.07</v>
      </c>
      <c r="G43" s="13">
        <v>200</v>
      </c>
      <c r="H43" s="26">
        <f>G43*F43</f>
        <v>28214</v>
      </c>
    </row>
    <row r="44" spans="1:8" s="7" customFormat="1" ht="14.45" customHeight="1">
      <c r="A44" s="5">
        <v>37</v>
      </c>
      <c r="B44" s="33" t="s">
        <v>115</v>
      </c>
      <c r="C44" s="35" t="s">
        <v>152</v>
      </c>
      <c r="D44" s="5" t="s">
        <v>116</v>
      </c>
      <c r="E44" s="37" t="s">
        <v>5</v>
      </c>
      <c r="F44" s="6">
        <v>156.02000000000001</v>
      </c>
      <c r="G44" s="13">
        <v>800</v>
      </c>
      <c r="H44" s="26">
        <f>G44*F44</f>
        <v>124816.00000000001</v>
      </c>
    </row>
    <row r="45" spans="1:8" s="7" customFormat="1" ht="15" customHeight="1">
      <c r="A45" s="5">
        <v>38</v>
      </c>
      <c r="B45" s="33" t="s">
        <v>117</v>
      </c>
      <c r="C45" s="35" t="s">
        <v>118</v>
      </c>
      <c r="D45" s="5" t="s">
        <v>119</v>
      </c>
      <c r="E45" s="37" t="s">
        <v>26</v>
      </c>
      <c r="F45" s="6">
        <v>8.36</v>
      </c>
      <c r="G45" s="13">
        <v>25000</v>
      </c>
      <c r="H45" s="26">
        <f>G45*F45</f>
        <v>209000</v>
      </c>
    </row>
    <row r="46" spans="1:8" s="16" customFormat="1" ht="15" customHeight="1">
      <c r="A46" s="5">
        <v>39</v>
      </c>
      <c r="B46" s="30" t="s">
        <v>120</v>
      </c>
      <c r="C46" s="36" t="s">
        <v>121</v>
      </c>
      <c r="D46" s="27" t="s">
        <v>122</v>
      </c>
      <c r="E46" s="9" t="s">
        <v>5</v>
      </c>
      <c r="F46" s="20">
        <v>64.03</v>
      </c>
      <c r="G46" s="13">
        <v>300</v>
      </c>
      <c r="H46" s="28">
        <f>G46*F46</f>
        <v>19209</v>
      </c>
    </row>
    <row r="47" spans="1:8" s="16" customFormat="1" ht="15" customHeight="1">
      <c r="A47" s="5">
        <v>40</v>
      </c>
      <c r="B47" s="30" t="s">
        <v>123</v>
      </c>
      <c r="C47" s="36" t="s">
        <v>121</v>
      </c>
      <c r="D47" s="27"/>
      <c r="E47" s="9" t="s">
        <v>5</v>
      </c>
      <c r="F47" s="20">
        <v>51.6</v>
      </c>
      <c r="G47" s="13">
        <v>200</v>
      </c>
      <c r="H47" s="28">
        <f>G47*F47</f>
        <v>10320</v>
      </c>
    </row>
    <row r="48" spans="1:8" s="16" customFormat="1" ht="19.899999999999999" customHeight="1">
      <c r="A48" s="5">
        <v>41</v>
      </c>
      <c r="B48" s="30" t="s">
        <v>156</v>
      </c>
      <c r="C48" s="39" t="s">
        <v>158</v>
      </c>
      <c r="D48" s="27" t="s">
        <v>124</v>
      </c>
      <c r="E48" s="9" t="s">
        <v>5</v>
      </c>
      <c r="F48" s="20">
        <v>48.03</v>
      </c>
      <c r="G48" s="13">
        <v>4700</v>
      </c>
      <c r="H48" s="28">
        <f>G48*F48</f>
        <v>225741</v>
      </c>
    </row>
    <row r="49" spans="1:8" s="16" customFormat="1" ht="21" customHeight="1">
      <c r="A49" s="5">
        <v>42</v>
      </c>
      <c r="B49" s="30" t="s">
        <v>157</v>
      </c>
      <c r="C49" s="39" t="s">
        <v>159</v>
      </c>
      <c r="D49" s="27"/>
      <c r="E49" s="9" t="s">
        <v>5</v>
      </c>
      <c r="F49" s="20">
        <v>37.93</v>
      </c>
      <c r="G49" s="13">
        <v>2000</v>
      </c>
      <c r="H49" s="28">
        <f>G49*F49</f>
        <v>75860</v>
      </c>
    </row>
    <row r="50" spans="1:8" s="16" customFormat="1" ht="15" customHeight="1">
      <c r="A50" s="5">
        <v>43</v>
      </c>
      <c r="B50" s="30" t="s">
        <v>125</v>
      </c>
      <c r="C50" s="36" t="s">
        <v>126</v>
      </c>
      <c r="D50" s="27" t="s">
        <v>127</v>
      </c>
      <c r="E50" s="9" t="s">
        <v>5</v>
      </c>
      <c r="F50" s="20">
        <v>51.6</v>
      </c>
      <c r="G50" s="13">
        <v>920</v>
      </c>
      <c r="H50" s="28">
        <f>G50*F50</f>
        <v>47472</v>
      </c>
    </row>
    <row r="51" spans="1:8" s="16" customFormat="1" ht="15" customHeight="1">
      <c r="A51" s="5">
        <v>44</v>
      </c>
      <c r="B51" s="30" t="s">
        <v>128</v>
      </c>
      <c r="C51" s="36" t="s">
        <v>126</v>
      </c>
      <c r="D51" s="27"/>
      <c r="E51" s="9" t="s">
        <v>5</v>
      </c>
      <c r="F51" s="20">
        <v>41.05</v>
      </c>
      <c r="G51" s="13">
        <v>500</v>
      </c>
      <c r="H51" s="28">
        <f>G51*F51</f>
        <v>20525</v>
      </c>
    </row>
    <row r="52" spans="1:8" s="16" customFormat="1" ht="16.899999999999999" customHeight="1">
      <c r="A52" s="5">
        <v>45</v>
      </c>
      <c r="B52" s="30" t="s">
        <v>129</v>
      </c>
      <c r="C52" s="36" t="s">
        <v>130</v>
      </c>
      <c r="D52" s="27" t="s">
        <v>131</v>
      </c>
      <c r="E52" s="9" t="s">
        <v>5</v>
      </c>
      <c r="F52" s="20">
        <v>51.38</v>
      </c>
      <c r="G52" s="13">
        <v>350</v>
      </c>
      <c r="H52" s="28">
        <f>G52*F52</f>
        <v>17983</v>
      </c>
    </row>
    <row r="53" spans="1:8" s="16" customFormat="1" ht="18.600000000000001" customHeight="1">
      <c r="A53" s="5">
        <v>46</v>
      </c>
      <c r="B53" s="30" t="s">
        <v>132</v>
      </c>
      <c r="C53" s="36" t="s">
        <v>130</v>
      </c>
      <c r="D53" s="27"/>
      <c r="E53" s="9" t="s">
        <v>5</v>
      </c>
      <c r="F53" s="20">
        <v>41.63</v>
      </c>
      <c r="G53" s="13">
        <v>200</v>
      </c>
      <c r="H53" s="28">
        <f>G53*F53</f>
        <v>8326</v>
      </c>
    </row>
    <row r="54" spans="1:8" s="16" customFormat="1" ht="15" customHeight="1">
      <c r="A54" s="5">
        <v>47</v>
      </c>
      <c r="B54" s="30" t="s">
        <v>133</v>
      </c>
      <c r="C54" s="36" t="s">
        <v>134</v>
      </c>
      <c r="D54" s="27" t="s">
        <v>135</v>
      </c>
      <c r="E54" s="9" t="s">
        <v>5</v>
      </c>
      <c r="F54" s="20">
        <v>38.9</v>
      </c>
      <c r="G54" s="13">
        <v>920</v>
      </c>
      <c r="H54" s="28">
        <f>G54*F54</f>
        <v>35788</v>
      </c>
    </row>
    <row r="55" spans="1:8" s="16" customFormat="1" ht="15" customHeight="1">
      <c r="A55" s="5">
        <v>48</v>
      </c>
      <c r="B55" s="30" t="s">
        <v>136</v>
      </c>
      <c r="C55" s="36" t="s">
        <v>134</v>
      </c>
      <c r="D55" s="27"/>
      <c r="E55" s="9" t="s">
        <v>5</v>
      </c>
      <c r="F55" s="20">
        <v>30.73</v>
      </c>
      <c r="G55" s="13">
        <v>500</v>
      </c>
      <c r="H55" s="28">
        <f>G55*F55</f>
        <v>15365</v>
      </c>
    </row>
    <row r="56" spans="1:8" s="16" customFormat="1" ht="15" customHeight="1">
      <c r="A56" s="5">
        <v>49</v>
      </c>
      <c r="B56" s="30" t="s">
        <v>137</v>
      </c>
      <c r="C56" s="19" t="s">
        <v>138</v>
      </c>
      <c r="D56" s="29" t="s">
        <v>139</v>
      </c>
      <c r="E56" s="9" t="s">
        <v>5</v>
      </c>
      <c r="F56" s="20">
        <v>74.5</v>
      </c>
      <c r="G56" s="13">
        <v>0</v>
      </c>
      <c r="H56" s="28">
        <f>G56*F56</f>
        <v>0</v>
      </c>
    </row>
    <row r="57" spans="1:8" s="16" customFormat="1" ht="15" customHeight="1">
      <c r="A57" s="5">
        <v>50</v>
      </c>
      <c r="B57" s="30" t="s">
        <v>140</v>
      </c>
      <c r="C57" s="19" t="s">
        <v>138</v>
      </c>
      <c r="D57" s="29"/>
      <c r="E57" s="9" t="s">
        <v>5</v>
      </c>
      <c r="F57" s="20">
        <v>70</v>
      </c>
      <c r="G57" s="17">
        <v>0</v>
      </c>
      <c r="H57" s="28">
        <f>G57*F57</f>
        <v>0</v>
      </c>
    </row>
    <row r="58" spans="1:8" s="16" customFormat="1" ht="18" customHeight="1">
      <c r="A58" s="5">
        <v>51</v>
      </c>
      <c r="B58" s="30" t="s">
        <v>141</v>
      </c>
      <c r="C58" s="19" t="s">
        <v>142</v>
      </c>
      <c r="D58" s="29" t="s">
        <v>143</v>
      </c>
      <c r="E58" s="9" t="s">
        <v>5</v>
      </c>
      <c r="F58" s="20">
        <v>88.98</v>
      </c>
      <c r="G58" s="17">
        <v>0</v>
      </c>
      <c r="H58" s="28">
        <f>G58*F58</f>
        <v>0</v>
      </c>
    </row>
    <row r="59" spans="1:8" s="16" customFormat="1" ht="20.45" customHeight="1">
      <c r="A59" s="5">
        <v>52</v>
      </c>
      <c r="B59" s="30" t="s">
        <v>144</v>
      </c>
      <c r="C59" s="19" t="s">
        <v>142</v>
      </c>
      <c r="D59" s="29"/>
      <c r="E59" s="9" t="s">
        <v>5</v>
      </c>
      <c r="F59" s="20">
        <v>83</v>
      </c>
      <c r="G59" s="17">
        <v>0</v>
      </c>
      <c r="H59" s="28">
        <f>G59*F59</f>
        <v>0</v>
      </c>
    </row>
    <row r="60" spans="1:8" s="16" customFormat="1" ht="15" customHeight="1">
      <c r="A60" s="5">
        <v>53</v>
      </c>
      <c r="B60" s="30" t="s">
        <v>145</v>
      </c>
      <c r="C60" s="19" t="s">
        <v>146</v>
      </c>
      <c r="D60" s="29" t="s">
        <v>147</v>
      </c>
      <c r="E60" s="9" t="s">
        <v>5</v>
      </c>
      <c r="F60" s="20">
        <v>82.63</v>
      </c>
      <c r="G60" s="17">
        <v>2200</v>
      </c>
      <c r="H60" s="28">
        <f>G60*F60</f>
        <v>181786</v>
      </c>
    </row>
    <row r="61" spans="1:8" s="16" customFormat="1" ht="15" customHeight="1">
      <c r="A61" s="5">
        <v>54</v>
      </c>
      <c r="B61" s="30" t="s">
        <v>148</v>
      </c>
      <c r="C61" s="19" t="s">
        <v>146</v>
      </c>
      <c r="D61" s="29"/>
      <c r="E61" s="9" t="s">
        <v>5</v>
      </c>
      <c r="F61" s="20">
        <v>66.2</v>
      </c>
      <c r="G61" s="13">
        <v>1000</v>
      </c>
      <c r="H61" s="28">
        <f>G61*F61</f>
        <v>66200</v>
      </c>
    </row>
    <row r="62" spans="1:8" s="16" customFormat="1" ht="15" customHeight="1">
      <c r="A62" s="5">
        <v>55</v>
      </c>
      <c r="B62" s="30" t="s">
        <v>149</v>
      </c>
      <c r="C62" s="36" t="s">
        <v>152</v>
      </c>
      <c r="D62" s="27" t="s">
        <v>150</v>
      </c>
      <c r="E62" s="9" t="s">
        <v>5</v>
      </c>
      <c r="F62" s="20">
        <v>90.55</v>
      </c>
      <c r="G62" s="13">
        <v>950</v>
      </c>
      <c r="H62" s="28">
        <f>G62*F62</f>
        <v>86022.5</v>
      </c>
    </row>
    <row r="63" spans="1:8" s="16" customFormat="1" ht="15" customHeight="1">
      <c r="A63" s="5">
        <v>56</v>
      </c>
      <c r="B63" s="30" t="s">
        <v>151</v>
      </c>
      <c r="C63" s="36" t="s">
        <v>152</v>
      </c>
      <c r="D63" s="27" t="s">
        <v>153</v>
      </c>
      <c r="E63" s="9" t="s">
        <v>5</v>
      </c>
      <c r="F63" s="20">
        <v>90.53</v>
      </c>
      <c r="G63" s="13">
        <v>270</v>
      </c>
      <c r="H63" s="28">
        <f>G63*F63</f>
        <v>24443.1</v>
      </c>
    </row>
    <row r="64" spans="1:8" s="31" customFormat="1" ht="15">
      <c r="A64" s="40" t="s">
        <v>2</v>
      </c>
      <c r="B64" s="41"/>
      <c r="C64" s="41"/>
      <c r="D64" s="41"/>
      <c r="E64" s="41"/>
      <c r="F64" s="42"/>
      <c r="G64" s="32"/>
      <c r="H64" s="32">
        <f t="shared" ref="H64" si="0">SUM(H8:H63)</f>
        <v>6136047.8600000003</v>
      </c>
    </row>
  </sheetData>
  <mergeCells count="13">
    <mergeCell ref="G6:H6"/>
    <mergeCell ref="G1:H1"/>
    <mergeCell ref="G5:H5"/>
    <mergeCell ref="G4:H4"/>
    <mergeCell ref="G2:H2"/>
    <mergeCell ref="F1:F7"/>
    <mergeCell ref="E1:E7"/>
    <mergeCell ref="G3:H3"/>
    <mergeCell ref="A1:A7"/>
    <mergeCell ref="B1:B7"/>
    <mergeCell ref="A64:F64"/>
    <mergeCell ref="D1:D7"/>
    <mergeCell ref="C1:C7"/>
  </mergeCells>
  <hyperlinks>
    <hyperlink ref="C18" r:id="rId1" display="http://russia-opt.com/revers_okpd/%D1%81%D0%BE%D1%81%D0%B8%D1%81%D0%BA%D0%B8+%D0%BC%D0%BE%D0%BB%D0%BE%D1%87%D0%BD%D1%8B%D0%B5.html"/>
  </hyperlinks>
  <pageMargins left="0" right="0" top="0.15748031496062992" bottom="0" header="0" footer="0"/>
  <pageSetup paperSize="9" fitToWidth="3" fitToHeight="3" orientation="landscape" r:id="rId2"/>
  <rowBreaks count="1" manualBreakCount="1">
    <brk id="36" max="6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Разнарядка2</vt:lpstr>
      <vt:lpstr>Разнарядка2!Заголовки_для_печати</vt:lpstr>
      <vt:lpstr>Разнарядка2!Область_печати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2019-11-06T07:42:56Z</dcterms:modified>
</cp:coreProperties>
</file>